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080" windowHeight="15735" activeTab="0"/>
  </bookViews>
  <sheets>
    <sheet name="Res 195_14 Exec. 2020 com Ass" sheetId="1" r:id="rId1"/>
  </sheets>
  <definedNames>
    <definedName name="_xlnm.Print_Area" localSheetId="0">'Res 195_14 Exec. 2020 com Ass'!$A$1:$Y$37</definedName>
  </definedNames>
  <calcPr fullCalcOnLoad="1"/>
</workbook>
</file>

<file path=xl/sharedStrings.xml><?xml version="1.0" encoding="utf-8"?>
<sst xmlns="http://schemas.openxmlformats.org/spreadsheetml/2006/main" count="107" uniqueCount="54">
  <si>
    <t>TRIBUNAL REGIONAL DO TRABALHO DA 2ª REGIÃO</t>
  </si>
  <si>
    <t>SECRETARIA DE COORDENAÇÃO ORCAMENTÁRIA E FINANCEIRA - SCOF</t>
  </si>
  <si>
    <t>MAPA DEMONSTRATIVO DA DESPESA REALIZADA POR GRAU DE JURISDIÇÃO NO ANO DE 2020</t>
  </si>
  <si>
    <t>Resolução CNJ n° 195/2014 - artigo 9°</t>
  </si>
  <si>
    <t>Unidade Orçamentária</t>
  </si>
  <si>
    <t>Programa</t>
  </si>
  <si>
    <t>Ação Orçamentária</t>
  </si>
  <si>
    <t>GND</t>
  </si>
  <si>
    <t>Dotação Inicial</t>
  </si>
  <si>
    <t>Créditos Adicionais</t>
  </si>
  <si>
    <t>Descentralização de Crédito</t>
  </si>
  <si>
    <t>Despesa de 1° Grau</t>
  </si>
  <si>
    <t>Despesa de 2° Grau</t>
  </si>
  <si>
    <t>Suplementação</t>
  </si>
  <si>
    <t>Cancelamento</t>
  </si>
  <si>
    <t>Interna</t>
  </si>
  <si>
    <t>Externa</t>
  </si>
  <si>
    <t>Empenhada</t>
  </si>
  <si>
    <t>Liquidada</t>
  </si>
  <si>
    <t>Paga</t>
  </si>
  <si>
    <t>Dotações para despeas obrigatórias</t>
  </si>
  <si>
    <t>15103 - TRIBUNAL REGIONAL DO TRABALHO DA 2A. REGIAO</t>
  </si>
  <si>
    <t>0033</t>
  </si>
  <si>
    <t>Aposentadorias e Pensões Civis da União - No Estado de São Paulo</t>
  </si>
  <si>
    <t>1</t>
  </si>
  <si>
    <t>Assistência Jurídica a Pessoas Carentes - No Estado de São Paulo</t>
  </si>
  <si>
    <t>3</t>
  </si>
  <si>
    <t>Assistência Médica e Odontológica aos Servidores Civis, Empregados, Militares e seus Dependentes - No Estado de São Paulo</t>
  </si>
  <si>
    <t>Ativos Civis da União - No Estado de São Paulo</t>
  </si>
  <si>
    <t>Contribuição da União, de suas Autarquias e Fundações para o Custeio do Regime de Previdência dos Servidores Públicos Federais - No Estado de São Paulo</t>
  </si>
  <si>
    <t>0999</t>
  </si>
  <si>
    <t>Reserva de Contingência Fiscal - Primária - Nacional</t>
  </si>
  <si>
    <t>9</t>
  </si>
  <si>
    <t>-</t>
  </si>
  <si>
    <t>25201 - BANCO CENTRAL DO BRASIL</t>
  </si>
  <si>
    <t>0901</t>
  </si>
  <si>
    <t>25303 - INSTITUTO NACIONAL DO SEGURO SOCIAL</t>
  </si>
  <si>
    <t>26262 - UNIVERSIDADE FEDERAL DE SÃO PAULO</t>
  </si>
  <si>
    <t>32265 - AGENCIA NACIONAL DO PETROLEO - ANP</t>
  </si>
  <si>
    <t>71103 - ENCARGOS FINANC.DA UNIAO-SENTENCAS JUDICIAIS</t>
  </si>
  <si>
    <t>Total das dotações para despesas obrigatórias</t>
  </si>
  <si>
    <t>Dotações para despeas discricionárias</t>
  </si>
  <si>
    <t>15101 - TRIBUNAL SUPERIOR DO TRABALHO</t>
  </si>
  <si>
    <t>Apreciação de Causas na Justiça do Trabalho - Nacional</t>
  </si>
  <si>
    <t>Ajuda de Custo para Moradia ou Auxílio-Moradia a Agentes Públicos - No Estado de São Paulo</t>
  </si>
  <si>
    <t>Apreciação de Causas na Justiça do Trabalho - No Estado de São Paulo</t>
  </si>
  <si>
    <t>4</t>
  </si>
  <si>
    <t>Publicidade Institucional e de Utilidade Pública - No Estado de São Paulo</t>
  </si>
  <si>
    <t>Total das dotações para despesas discricionárias</t>
  </si>
  <si>
    <t>Total</t>
  </si>
  <si>
    <t>BENEFICIOS OBRIGATORIOS AOS SERVIDORE - NO ESTADO DE SAO PAULO</t>
  </si>
  <si>
    <t>SENTENCAS JUDICIAIS TRANSITADAS EM JULGADO - NACIONAL</t>
  </si>
  <si>
    <t>Contingencia-mento</t>
  </si>
  <si>
    <t>SENTENCAS JUDICIAIS TRANSITADAS EM JULGADO - NO ESTADO DE SAO PAULO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</si>
</sst>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</numFmts>
  <fonts count="50">
    <font>
      <sz val="10"/>
      <name val="Arial"/>
      <family val="0"/>
    </font>
    <font>
      <sz val="10"/>
      <color indexed="8"/>
      <name val="Helvetica"/>
      <family val="0"/>
    </font>
    <font>
      <b/>
      <sz val="11"/>
      <color indexed="8"/>
      <name val="Helvetica"/>
      <family val="0"/>
    </font>
    <font>
      <sz val="8"/>
      <color indexed="8"/>
      <name val="Helvetica"/>
      <family val="0"/>
    </font>
    <font>
      <b/>
      <sz val="6"/>
      <color indexed="8"/>
      <name val="Helvetica"/>
      <family val="0"/>
    </font>
    <font>
      <sz val="6"/>
      <color indexed="8"/>
      <name val="Helvetica"/>
      <family val="0"/>
    </font>
    <font>
      <sz val="7"/>
      <color indexed="8"/>
      <name val="Helvetica"/>
      <family val="0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Helvetica"/>
      <family val="0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Font="1" applyFill="1" applyBorder="1" applyAlignment="1" applyProtection="1">
      <alignment horizontal="right" vertical="center" wrapText="1"/>
      <protection/>
    </xf>
    <xf numFmtId="0" fontId="1" fillId="33" borderId="0" xfId="0" applyFont="1" applyFill="1" applyBorder="1" applyAlignment="1" applyProtection="1">
      <alignment horizontal="right" vertical="top" wrapText="1"/>
      <protection/>
    </xf>
    <xf numFmtId="4" fontId="0" fillId="0" borderId="0" xfId="0" applyNumberFormat="1" applyAlignment="1">
      <alignment/>
    </xf>
    <xf numFmtId="4" fontId="11" fillId="0" borderId="0" xfId="0" applyNumberFormat="1" applyFont="1" applyAlignment="1">
      <alignment/>
    </xf>
    <xf numFmtId="4" fontId="5" fillId="33" borderId="10" xfId="0" applyNumberFormat="1" applyFont="1" applyFill="1" applyBorder="1" applyAlignment="1">
      <alignment horizontal="right" vertical="center" wrapText="1"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22" fontId="6" fillId="33" borderId="0" xfId="0" applyNumberFormat="1" applyFont="1" applyFill="1" applyBorder="1" applyAlignment="1" applyProtection="1">
      <alignment horizontal="right" vertical="top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right" vertical="top" wrapText="1"/>
      <protection/>
    </xf>
    <xf numFmtId="0" fontId="3" fillId="33" borderId="0" xfId="0" applyFont="1" applyFill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0</xdr:row>
      <xdr:rowOff>0</xdr:rowOff>
    </xdr:from>
    <xdr:to>
      <xdr:col>2</xdr:col>
      <xdr:colOff>1038225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581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"/>
  <sheetViews>
    <sheetView tabSelected="1" view="pageBreakPreview" zoomScale="140" zoomScaleNormal="140" zoomScaleSheetLayoutView="140" zoomScalePageLayoutView="0" workbookViewId="0" topLeftCell="A22">
      <selection activeCell="J38" sqref="I38:S55"/>
    </sheetView>
  </sheetViews>
  <sheetFormatPr defaultColWidth="9.140625" defaultRowHeight="12.75"/>
  <cols>
    <col min="1" max="1" width="4.7109375" style="0" customWidth="1"/>
    <col min="2" max="2" width="2.7109375" style="0" customWidth="1"/>
    <col min="3" max="3" width="15.57421875" style="0" customWidth="1"/>
    <col min="4" max="4" width="3.421875" style="0" customWidth="1"/>
    <col min="5" max="5" width="4.421875" style="0" customWidth="1"/>
    <col min="6" max="6" width="2.57421875" style="0" customWidth="1"/>
    <col min="7" max="7" width="48.57421875" style="0" customWidth="1"/>
    <col min="8" max="8" width="3.7109375" style="0" customWidth="1"/>
    <col min="9" max="9" width="9.7109375" style="0" customWidth="1"/>
    <col min="10" max="11" width="9.28125" style="0" customWidth="1"/>
    <col min="12" max="12" width="10.140625" style="0" customWidth="1"/>
    <col min="13" max="14" width="8.421875" style="0" customWidth="1"/>
    <col min="15" max="15" width="10.140625" style="0" customWidth="1"/>
    <col min="16" max="16" width="10.421875" style="0" customWidth="1"/>
    <col min="17" max="17" width="10.28125" style="0" customWidth="1"/>
    <col min="18" max="18" width="8.7109375" style="0" customWidth="1"/>
    <col min="19" max="19" width="0.5625" style="0" customWidth="1"/>
    <col min="20" max="20" width="8.28125" style="0" customWidth="1"/>
    <col min="21" max="21" width="1.8515625" style="0" customWidth="1"/>
    <col min="22" max="22" width="0.13671875" style="0" customWidth="1"/>
    <col min="23" max="23" width="6.57421875" style="0" customWidth="1"/>
    <col min="24" max="24" width="0.2890625" style="0" customWidth="1"/>
    <col min="25" max="25" width="1.28515625" style="0" customWidth="1"/>
    <col min="26" max="26" width="16.57421875" style="0" bestFit="1" customWidth="1"/>
  </cols>
  <sheetData>
    <row r="1" spans="1:25" ht="9.75" customHeight="1">
      <c r="A1" s="1"/>
      <c r="B1" s="1"/>
      <c r="C1" s="24"/>
      <c r="D1" s="1"/>
      <c r="E1" s="1"/>
      <c r="F1" s="25" t="s">
        <v>0</v>
      </c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1"/>
      <c r="W1" s="26">
        <v>1</v>
      </c>
      <c r="X1" s="26"/>
      <c r="Y1" s="1"/>
    </row>
    <row r="2" spans="1:25" ht="3.75" customHeight="1">
      <c r="A2" s="1"/>
      <c r="B2" s="1"/>
      <c r="C2" s="24"/>
      <c r="D2" s="1"/>
      <c r="E2" s="1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1"/>
      <c r="W2" s="1"/>
      <c r="X2" s="1"/>
      <c r="Y2" s="1"/>
    </row>
    <row r="3" spans="1:25" ht="13.5" customHeight="1">
      <c r="A3" s="1"/>
      <c r="B3" s="1"/>
      <c r="C3" s="24"/>
      <c r="D3" s="1"/>
      <c r="E3" s="1"/>
      <c r="F3" s="25" t="s">
        <v>1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1"/>
      <c r="W3" s="1"/>
      <c r="X3" s="1"/>
      <c r="Y3" s="1"/>
    </row>
    <row r="4" spans="1:25" ht="13.5" customHeight="1">
      <c r="A4" s="1"/>
      <c r="B4" s="1"/>
      <c r="C4" s="24"/>
      <c r="D4" s="1"/>
      <c r="E4" s="1"/>
      <c r="F4" s="25" t="s">
        <v>2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1"/>
      <c r="Y4" s="1"/>
    </row>
    <row r="5" spans="1:25" ht="0.75" customHeight="1">
      <c r="A5" s="1"/>
      <c r="B5" s="1"/>
      <c r="C5" s="2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" customHeight="1">
      <c r="A6" s="1"/>
      <c r="B6" s="1"/>
      <c r="C6" s="24"/>
      <c r="D6" s="1"/>
      <c r="E6" s="1"/>
      <c r="F6" s="25" t="s">
        <v>3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"/>
      <c r="W6" s="1"/>
      <c r="X6" s="1"/>
      <c r="Y6" s="1"/>
    </row>
    <row r="7" spans="1:25" ht="1.5" customHeight="1">
      <c r="A7" s="1"/>
      <c r="B7" s="1"/>
      <c r="C7" s="1"/>
      <c r="D7" s="1"/>
      <c r="E7" s="1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"/>
      <c r="W7" s="1"/>
      <c r="X7" s="1"/>
      <c r="Y7" s="1"/>
    </row>
    <row r="8" spans="1:25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9.5" customHeight="1">
      <c r="A9" s="1"/>
      <c r="B9" s="15" t="s">
        <v>4</v>
      </c>
      <c r="C9" s="15"/>
      <c r="D9" s="15"/>
      <c r="E9" s="19" t="s">
        <v>5</v>
      </c>
      <c r="F9" s="19"/>
      <c r="G9" s="15" t="s">
        <v>6</v>
      </c>
      <c r="H9" s="19" t="s">
        <v>7</v>
      </c>
      <c r="I9" s="19" t="s">
        <v>8</v>
      </c>
      <c r="J9" s="19" t="s">
        <v>9</v>
      </c>
      <c r="K9" s="19"/>
      <c r="L9" s="19" t="s">
        <v>52</v>
      </c>
      <c r="M9" s="19" t="s">
        <v>10</v>
      </c>
      <c r="N9" s="19"/>
      <c r="O9" s="15" t="s">
        <v>11</v>
      </c>
      <c r="P9" s="15"/>
      <c r="Q9" s="15"/>
      <c r="R9" s="15" t="s">
        <v>12</v>
      </c>
      <c r="S9" s="15"/>
      <c r="T9" s="15"/>
      <c r="U9" s="15"/>
      <c r="V9" s="15"/>
      <c r="W9" s="15"/>
      <c r="X9" s="1"/>
      <c r="Y9" s="1"/>
    </row>
    <row r="10" spans="1:25" ht="19.5" customHeight="1">
      <c r="A10" s="1"/>
      <c r="B10" s="15"/>
      <c r="C10" s="15"/>
      <c r="D10" s="15"/>
      <c r="E10" s="19"/>
      <c r="F10" s="19"/>
      <c r="G10" s="15"/>
      <c r="H10" s="19"/>
      <c r="I10" s="19"/>
      <c r="J10" s="2" t="s">
        <v>13</v>
      </c>
      <c r="K10" s="2" t="s">
        <v>14</v>
      </c>
      <c r="L10" s="19"/>
      <c r="M10" s="2" t="s">
        <v>15</v>
      </c>
      <c r="N10" s="2" t="s">
        <v>16</v>
      </c>
      <c r="O10" s="2" t="s">
        <v>17</v>
      </c>
      <c r="P10" s="2" t="s">
        <v>18</v>
      </c>
      <c r="Q10" s="2" t="s">
        <v>19</v>
      </c>
      <c r="R10" s="2" t="s">
        <v>17</v>
      </c>
      <c r="S10" s="19" t="s">
        <v>18</v>
      </c>
      <c r="T10" s="19"/>
      <c r="U10" s="19" t="s">
        <v>19</v>
      </c>
      <c r="V10" s="19"/>
      <c r="W10" s="19"/>
      <c r="X10" s="1"/>
      <c r="Y10" s="1"/>
    </row>
    <row r="11" spans="1:25" ht="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" customHeight="1">
      <c r="A12" s="1"/>
      <c r="B12" s="23" t="s">
        <v>20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1"/>
      <c r="Y12" s="1"/>
    </row>
    <row r="13" spans="1:25" ht="19.5" customHeight="1">
      <c r="A13" s="1"/>
      <c r="B13" s="18" t="s">
        <v>21</v>
      </c>
      <c r="C13" s="18"/>
      <c r="D13" s="18"/>
      <c r="E13" s="18" t="s">
        <v>22</v>
      </c>
      <c r="F13" s="18"/>
      <c r="G13" s="3" t="s">
        <v>23</v>
      </c>
      <c r="H13" s="3" t="s">
        <v>24</v>
      </c>
      <c r="I13" s="9">
        <v>679184519</v>
      </c>
      <c r="J13" s="9">
        <v>34763420</v>
      </c>
      <c r="K13" s="9">
        <v>800000</v>
      </c>
      <c r="L13" s="9">
        <v>0</v>
      </c>
      <c r="M13" s="9">
        <v>0</v>
      </c>
      <c r="N13" s="9">
        <v>0</v>
      </c>
      <c r="O13" s="9">
        <v>476366811.61</v>
      </c>
      <c r="P13" s="9">
        <v>476265914.58</v>
      </c>
      <c r="Q13" s="9">
        <v>476043357.95</v>
      </c>
      <c r="R13" s="9">
        <v>234628429.6</v>
      </c>
      <c r="S13" s="16">
        <v>234578734.04</v>
      </c>
      <c r="T13" s="16"/>
      <c r="U13" s="16">
        <v>234469116.6</v>
      </c>
      <c r="V13" s="16"/>
      <c r="W13" s="16"/>
      <c r="X13" s="1"/>
      <c r="Y13" s="1"/>
    </row>
    <row r="14" spans="1:25" ht="19.5" customHeight="1">
      <c r="A14" s="1"/>
      <c r="B14" s="18" t="s">
        <v>21</v>
      </c>
      <c r="C14" s="18"/>
      <c r="D14" s="18"/>
      <c r="E14" s="18" t="s">
        <v>22</v>
      </c>
      <c r="F14" s="18"/>
      <c r="G14" s="3" t="s">
        <v>25</v>
      </c>
      <c r="H14" s="3" t="s">
        <v>26</v>
      </c>
      <c r="I14" s="9">
        <v>18122462</v>
      </c>
      <c r="J14" s="9">
        <v>0</v>
      </c>
      <c r="K14" s="9">
        <v>2000000</v>
      </c>
      <c r="L14" s="9">
        <v>0</v>
      </c>
      <c r="M14" s="9">
        <v>0</v>
      </c>
      <c r="N14" s="9">
        <v>0</v>
      </c>
      <c r="O14" s="9">
        <v>16120639.86</v>
      </c>
      <c r="P14" s="9">
        <v>15730472.48</v>
      </c>
      <c r="Q14" s="9">
        <v>15730472.48</v>
      </c>
      <c r="R14" s="9">
        <v>33.46</v>
      </c>
      <c r="S14" s="16">
        <v>33.46</v>
      </c>
      <c r="T14" s="16"/>
      <c r="U14" s="16">
        <v>33.46</v>
      </c>
      <c r="V14" s="16"/>
      <c r="W14" s="16"/>
      <c r="X14" s="1"/>
      <c r="Y14" s="1"/>
    </row>
    <row r="15" spans="1:25" ht="19.5" customHeight="1">
      <c r="A15" s="1"/>
      <c r="B15" s="18" t="s">
        <v>21</v>
      </c>
      <c r="C15" s="18"/>
      <c r="D15" s="18"/>
      <c r="E15" s="18" t="s">
        <v>22</v>
      </c>
      <c r="F15" s="18"/>
      <c r="G15" s="3" t="s">
        <v>27</v>
      </c>
      <c r="H15" s="3" t="s">
        <v>26</v>
      </c>
      <c r="I15" s="9">
        <v>46007553</v>
      </c>
      <c r="J15" s="9">
        <v>10983820</v>
      </c>
      <c r="K15" s="9">
        <v>0</v>
      </c>
      <c r="L15" s="9">
        <v>0</v>
      </c>
      <c r="M15" s="9">
        <v>0</v>
      </c>
      <c r="N15" s="9">
        <v>0</v>
      </c>
      <c r="O15" s="9">
        <v>46163012.13</v>
      </c>
      <c r="P15" s="9">
        <v>46148832.24</v>
      </c>
      <c r="Q15" s="9">
        <v>46148832.24</v>
      </c>
      <c r="R15" s="9">
        <v>10828360.87</v>
      </c>
      <c r="S15" s="16">
        <v>10825034.72</v>
      </c>
      <c r="T15" s="16"/>
      <c r="U15" s="16">
        <v>10825034.72</v>
      </c>
      <c r="V15" s="16"/>
      <c r="W15" s="16"/>
      <c r="X15" s="1"/>
      <c r="Y15" s="1"/>
    </row>
    <row r="16" spans="1:25" ht="19.5" customHeight="1">
      <c r="A16" s="1"/>
      <c r="B16" s="18" t="s">
        <v>21</v>
      </c>
      <c r="C16" s="18"/>
      <c r="D16" s="18"/>
      <c r="E16" s="18" t="s">
        <v>22</v>
      </c>
      <c r="F16" s="18"/>
      <c r="G16" s="3" t="s">
        <v>28</v>
      </c>
      <c r="H16" s="3" t="s">
        <v>24</v>
      </c>
      <c r="I16" s="9">
        <v>1533020616</v>
      </c>
      <c r="J16" s="9">
        <v>25247187</v>
      </c>
      <c r="K16" s="9">
        <v>20245044</v>
      </c>
      <c r="L16" s="9">
        <v>0</v>
      </c>
      <c r="M16" s="9">
        <v>0</v>
      </c>
      <c r="N16" s="9">
        <v>0</v>
      </c>
      <c r="O16" s="9">
        <v>1029946026.8</v>
      </c>
      <c r="P16" s="9">
        <v>1029837194.18</v>
      </c>
      <c r="Q16" s="9">
        <v>1029740673.31</v>
      </c>
      <c r="R16" s="9">
        <v>507287068.19</v>
      </c>
      <c r="S16" s="16">
        <v>507233464.07</v>
      </c>
      <c r="T16" s="16"/>
      <c r="U16" s="16">
        <v>507185923.93</v>
      </c>
      <c r="V16" s="16"/>
      <c r="W16" s="16"/>
      <c r="X16" s="1"/>
      <c r="Y16" s="1"/>
    </row>
    <row r="17" spans="1:25" ht="19.5" customHeight="1">
      <c r="A17" s="1"/>
      <c r="B17" s="18" t="s">
        <v>21</v>
      </c>
      <c r="C17" s="18"/>
      <c r="D17" s="18"/>
      <c r="E17" s="18" t="s">
        <v>22</v>
      </c>
      <c r="F17" s="18"/>
      <c r="G17" s="3" t="s">
        <v>50</v>
      </c>
      <c r="H17" s="3" t="s">
        <v>26</v>
      </c>
      <c r="I17" s="9">
        <v>78728076</v>
      </c>
      <c r="J17" s="9">
        <v>1804551</v>
      </c>
      <c r="K17" s="9">
        <v>4384078</v>
      </c>
      <c r="L17" s="9">
        <v>0</v>
      </c>
      <c r="M17" s="9">
        <v>0</v>
      </c>
      <c r="N17" s="9">
        <v>0</v>
      </c>
      <c r="O17" s="9">
        <v>61195663.9</v>
      </c>
      <c r="P17" s="9">
        <v>61133051.22</v>
      </c>
      <c r="Q17" s="9">
        <v>61133051.22</v>
      </c>
      <c r="R17" s="9">
        <v>14515451.86</v>
      </c>
      <c r="S17" s="16">
        <v>14488887.74</v>
      </c>
      <c r="T17" s="16"/>
      <c r="U17" s="16">
        <v>14488887.74</v>
      </c>
      <c r="V17" s="16"/>
      <c r="W17" s="16"/>
      <c r="X17" s="1"/>
      <c r="Y17" s="1"/>
    </row>
    <row r="18" spans="1:25" ht="19.5" customHeight="1">
      <c r="A18" s="1"/>
      <c r="B18" s="18" t="s">
        <v>21</v>
      </c>
      <c r="C18" s="18"/>
      <c r="D18" s="18"/>
      <c r="E18" s="18" t="s">
        <v>22</v>
      </c>
      <c r="F18" s="18"/>
      <c r="G18" s="3" t="s">
        <v>29</v>
      </c>
      <c r="H18" s="3" t="s">
        <v>24</v>
      </c>
      <c r="I18" s="9">
        <v>262067232</v>
      </c>
      <c r="J18" s="9">
        <v>47108732</v>
      </c>
      <c r="K18" s="9">
        <v>0</v>
      </c>
      <c r="L18" s="9">
        <v>0</v>
      </c>
      <c r="M18" s="9">
        <v>0</v>
      </c>
      <c r="N18" s="9">
        <v>0</v>
      </c>
      <c r="O18" s="9">
        <v>206353803.22</v>
      </c>
      <c r="P18" s="9">
        <v>206299753.79</v>
      </c>
      <c r="Q18" s="9">
        <v>206298791.33</v>
      </c>
      <c r="R18" s="9">
        <v>101636947.85</v>
      </c>
      <c r="S18" s="16">
        <v>101610326.5</v>
      </c>
      <c r="T18" s="16"/>
      <c r="U18" s="16">
        <v>101609852.44</v>
      </c>
      <c r="V18" s="16"/>
      <c r="W18" s="16"/>
      <c r="X18" s="1"/>
      <c r="Y18" s="1"/>
    </row>
    <row r="19" spans="1:25" ht="19.5" customHeight="1">
      <c r="A19" s="1"/>
      <c r="B19" s="18" t="s">
        <v>21</v>
      </c>
      <c r="C19" s="18"/>
      <c r="D19" s="18"/>
      <c r="E19" s="18" t="s">
        <v>30</v>
      </c>
      <c r="F19" s="18"/>
      <c r="G19" s="3" t="s">
        <v>31</v>
      </c>
      <c r="H19" s="3" t="s">
        <v>32</v>
      </c>
      <c r="I19" s="9">
        <v>2136991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10" t="s">
        <v>33</v>
      </c>
      <c r="P19" s="10" t="s">
        <v>33</v>
      </c>
      <c r="Q19" s="10" t="s">
        <v>33</v>
      </c>
      <c r="R19" s="10" t="s">
        <v>33</v>
      </c>
      <c r="S19" s="22" t="s">
        <v>33</v>
      </c>
      <c r="T19" s="22"/>
      <c r="U19" s="22" t="s">
        <v>33</v>
      </c>
      <c r="V19" s="22"/>
      <c r="W19" s="22"/>
      <c r="X19" s="1"/>
      <c r="Y19" s="1"/>
    </row>
    <row r="20" spans="1:25" ht="19.5" customHeight="1">
      <c r="A20" s="1"/>
      <c r="B20" s="18" t="s">
        <v>34</v>
      </c>
      <c r="C20" s="18"/>
      <c r="D20" s="18"/>
      <c r="E20" s="18" t="s">
        <v>35</v>
      </c>
      <c r="F20" s="18"/>
      <c r="G20" s="3" t="s">
        <v>51</v>
      </c>
      <c r="H20" s="3" t="s">
        <v>24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2835774</v>
      </c>
      <c r="O20" s="9">
        <v>2273924.76</v>
      </c>
      <c r="P20" s="9">
        <v>2273924.76</v>
      </c>
      <c r="Q20" s="9">
        <v>2273924.76</v>
      </c>
      <c r="R20" s="9">
        <v>533389.76</v>
      </c>
      <c r="S20" s="16">
        <v>533389.76</v>
      </c>
      <c r="T20" s="16"/>
      <c r="U20" s="16">
        <v>533389.76</v>
      </c>
      <c r="V20" s="16"/>
      <c r="W20" s="16"/>
      <c r="X20" s="1"/>
      <c r="Y20" s="1"/>
    </row>
    <row r="21" spans="1:25" ht="19.5" customHeight="1">
      <c r="A21" s="1"/>
      <c r="B21" s="18" t="s">
        <v>36</v>
      </c>
      <c r="C21" s="18"/>
      <c r="D21" s="18"/>
      <c r="E21" s="18" t="s">
        <v>35</v>
      </c>
      <c r="F21" s="18"/>
      <c r="G21" s="3" t="s">
        <v>51</v>
      </c>
      <c r="H21" s="3" t="s">
        <v>24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1970637</v>
      </c>
      <c r="O21" s="9">
        <v>1580197.08</v>
      </c>
      <c r="P21" s="9">
        <v>1580197.08</v>
      </c>
      <c r="Q21" s="9">
        <v>1580197.08</v>
      </c>
      <c r="R21" s="9">
        <v>370663.51</v>
      </c>
      <c r="S21" s="16">
        <v>370663.51</v>
      </c>
      <c r="T21" s="16"/>
      <c r="U21" s="16">
        <v>370663.51</v>
      </c>
      <c r="V21" s="16"/>
      <c r="W21" s="16"/>
      <c r="X21" s="1"/>
      <c r="Y21" s="1"/>
    </row>
    <row r="22" spans="1:25" ht="19.5" customHeight="1">
      <c r="A22" s="1"/>
      <c r="B22" s="18" t="s">
        <v>37</v>
      </c>
      <c r="C22" s="18"/>
      <c r="D22" s="18"/>
      <c r="E22" s="18" t="s">
        <v>35</v>
      </c>
      <c r="F22" s="18"/>
      <c r="G22" s="3" t="s">
        <v>53</v>
      </c>
      <c r="H22" s="3" t="s">
        <v>24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656817</v>
      </c>
      <c r="O22" s="9">
        <v>524864.55</v>
      </c>
      <c r="P22" s="9">
        <v>524864.55</v>
      </c>
      <c r="Q22" s="9">
        <v>524864.55</v>
      </c>
      <c r="R22" s="9">
        <v>123116.37</v>
      </c>
      <c r="S22" s="16">
        <v>123116.37</v>
      </c>
      <c r="T22" s="16"/>
      <c r="U22" s="16">
        <v>123116.37</v>
      </c>
      <c r="V22" s="16"/>
      <c r="W22" s="16"/>
      <c r="X22" s="1"/>
      <c r="Y22" s="1"/>
    </row>
    <row r="23" spans="1:25" ht="19.5" customHeight="1">
      <c r="A23" s="1"/>
      <c r="B23" s="18" t="s">
        <v>38</v>
      </c>
      <c r="C23" s="18"/>
      <c r="D23" s="18"/>
      <c r="E23" s="18" t="s">
        <v>35</v>
      </c>
      <c r="F23" s="18"/>
      <c r="G23" s="3" t="s">
        <v>51</v>
      </c>
      <c r="H23" s="3" t="s">
        <v>24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240005</v>
      </c>
      <c r="O23" s="14">
        <v>192895.71</v>
      </c>
      <c r="P23" s="14">
        <v>192895.71</v>
      </c>
      <c r="Q23" s="14">
        <v>192895.71</v>
      </c>
      <c r="R23" s="14">
        <v>45247.14</v>
      </c>
      <c r="S23" s="21">
        <v>45247.14</v>
      </c>
      <c r="T23" s="21"/>
      <c r="U23" s="21">
        <v>45247.14</v>
      </c>
      <c r="V23" s="21"/>
      <c r="W23" s="21"/>
      <c r="X23" s="1"/>
      <c r="Y23" s="1"/>
    </row>
    <row r="24" spans="1:25" ht="19.5" customHeight="1">
      <c r="A24" s="1"/>
      <c r="B24" s="18" t="s">
        <v>39</v>
      </c>
      <c r="C24" s="18"/>
      <c r="D24" s="18"/>
      <c r="E24" s="18" t="s">
        <v>35</v>
      </c>
      <c r="F24" s="18"/>
      <c r="G24" s="3" t="s">
        <v>51</v>
      </c>
      <c r="H24" s="3" t="s">
        <v>24</v>
      </c>
      <c r="I24" s="9">
        <v>0</v>
      </c>
      <c r="J24" s="9">
        <v>0</v>
      </c>
      <c r="K24" s="9">
        <v>0</v>
      </c>
      <c r="L24" s="9">
        <v>0</v>
      </c>
      <c r="M24" s="9">
        <v>2934819.59</v>
      </c>
      <c r="N24" s="9">
        <v>21018817</v>
      </c>
      <c r="O24" s="9">
        <v>19219565.5</v>
      </c>
      <c r="P24" s="9">
        <v>19219565.5</v>
      </c>
      <c r="Q24" s="9">
        <v>19219565.5</v>
      </c>
      <c r="R24" s="9">
        <v>4508293.14</v>
      </c>
      <c r="S24" s="16">
        <v>4508293.14</v>
      </c>
      <c r="T24" s="16"/>
      <c r="U24" s="16">
        <v>4508293.14</v>
      </c>
      <c r="V24" s="16"/>
      <c r="W24" s="16"/>
      <c r="X24" s="1"/>
      <c r="Y24" s="1"/>
    </row>
    <row r="25" spans="1:25" ht="19.5" customHeight="1">
      <c r="A25" s="1"/>
      <c r="B25" s="19" t="s">
        <v>40</v>
      </c>
      <c r="C25" s="19"/>
      <c r="D25" s="19"/>
      <c r="E25" s="19"/>
      <c r="F25" s="19"/>
      <c r="G25" s="19"/>
      <c r="H25" s="19"/>
      <c r="I25" s="9">
        <f>SUM(I13:I24)</f>
        <v>2619267449</v>
      </c>
      <c r="J25" s="9">
        <f aca="true" t="shared" si="0" ref="J25:R25">SUM(J13:J24)</f>
        <v>119907710</v>
      </c>
      <c r="K25" s="9">
        <f t="shared" si="0"/>
        <v>27429122</v>
      </c>
      <c r="L25" s="9">
        <f t="shared" si="0"/>
        <v>0</v>
      </c>
      <c r="M25" s="9">
        <f t="shared" si="0"/>
        <v>2934819.59</v>
      </c>
      <c r="N25" s="9">
        <f t="shared" si="0"/>
        <v>26722050</v>
      </c>
      <c r="O25" s="9">
        <f t="shared" si="0"/>
        <v>1859937405.1200001</v>
      </c>
      <c r="P25" s="9">
        <f t="shared" si="0"/>
        <v>1859206666.09</v>
      </c>
      <c r="Q25" s="9">
        <f t="shared" si="0"/>
        <v>1858886626.1299999</v>
      </c>
      <c r="R25" s="9">
        <f t="shared" si="0"/>
        <v>874477001.75</v>
      </c>
      <c r="S25" s="16">
        <v>874317190.45</v>
      </c>
      <c r="T25" s="16"/>
      <c r="U25" s="16">
        <v>874159558.81</v>
      </c>
      <c r="V25" s="16"/>
      <c r="W25" s="16"/>
      <c r="X25" s="1"/>
      <c r="Y25" s="1"/>
    </row>
    <row r="26" spans="1:25" ht="3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9.5" customHeight="1">
      <c r="A27" s="1"/>
      <c r="B27" s="20" t="s">
        <v>41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1"/>
      <c r="Y27" s="1"/>
    </row>
    <row r="28" spans="1:25" ht="19.5" customHeight="1">
      <c r="A28" s="1"/>
      <c r="B28" s="18" t="s">
        <v>42</v>
      </c>
      <c r="C28" s="18"/>
      <c r="D28" s="18"/>
      <c r="E28" s="18" t="s">
        <v>22</v>
      </c>
      <c r="F28" s="18"/>
      <c r="G28" s="3" t="s">
        <v>43</v>
      </c>
      <c r="H28" s="3" t="s">
        <v>26</v>
      </c>
      <c r="I28" s="9">
        <v>0</v>
      </c>
      <c r="J28" s="9">
        <v>0</v>
      </c>
      <c r="K28" s="9">
        <v>0</v>
      </c>
      <c r="L28" s="9">
        <v>0</v>
      </c>
      <c r="M28" s="9">
        <v>27000</v>
      </c>
      <c r="N28" s="9">
        <v>0</v>
      </c>
      <c r="O28" s="9">
        <v>21870</v>
      </c>
      <c r="P28" s="9">
        <v>21870</v>
      </c>
      <c r="Q28" s="9">
        <v>21870</v>
      </c>
      <c r="R28" s="9">
        <v>5130</v>
      </c>
      <c r="S28" s="16">
        <v>5130</v>
      </c>
      <c r="T28" s="16"/>
      <c r="U28" s="16">
        <v>5130</v>
      </c>
      <c r="V28" s="16"/>
      <c r="W28" s="16"/>
      <c r="X28" s="1"/>
      <c r="Y28" s="1"/>
    </row>
    <row r="29" spans="1:25" ht="19.5" customHeight="1">
      <c r="A29" s="1"/>
      <c r="B29" s="18" t="s">
        <v>21</v>
      </c>
      <c r="C29" s="18"/>
      <c r="D29" s="18"/>
      <c r="E29" s="18" t="s">
        <v>22</v>
      </c>
      <c r="F29" s="18"/>
      <c r="G29" s="3" t="s">
        <v>44</v>
      </c>
      <c r="H29" s="3" t="s">
        <v>26</v>
      </c>
      <c r="I29" s="9">
        <v>24808</v>
      </c>
      <c r="J29" s="9">
        <v>425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25233</v>
      </c>
      <c r="S29" s="16">
        <v>25233</v>
      </c>
      <c r="T29" s="16"/>
      <c r="U29" s="16">
        <v>25233</v>
      </c>
      <c r="V29" s="16"/>
      <c r="W29" s="16"/>
      <c r="X29" s="1"/>
      <c r="Y29" s="1"/>
    </row>
    <row r="30" spans="1:25" ht="19.5" customHeight="1">
      <c r="A30" s="1"/>
      <c r="B30" s="18" t="s">
        <v>21</v>
      </c>
      <c r="C30" s="18"/>
      <c r="D30" s="18"/>
      <c r="E30" s="18" t="s">
        <v>22</v>
      </c>
      <c r="F30" s="18"/>
      <c r="G30" s="3" t="s">
        <v>45</v>
      </c>
      <c r="H30" s="3" t="s">
        <v>26</v>
      </c>
      <c r="I30" s="9">
        <v>161036374</v>
      </c>
      <c r="J30" s="9">
        <v>30500000</v>
      </c>
      <c r="K30" s="9">
        <v>47054293</v>
      </c>
      <c r="L30" s="9">
        <v>0</v>
      </c>
      <c r="M30" s="9">
        <v>0</v>
      </c>
      <c r="N30" s="9">
        <v>0</v>
      </c>
      <c r="O30" s="9">
        <v>109622264.81</v>
      </c>
      <c r="P30" s="9">
        <v>104666874.01</v>
      </c>
      <c r="Q30" s="9">
        <v>103827036.82</v>
      </c>
      <c r="R30" s="9">
        <v>23298884.11</v>
      </c>
      <c r="S30" s="16">
        <v>21593491</v>
      </c>
      <c r="T30" s="16"/>
      <c r="U30" s="16">
        <v>21390152.76</v>
      </c>
      <c r="V30" s="16"/>
      <c r="W30" s="16"/>
      <c r="X30" s="1"/>
      <c r="Y30" s="1"/>
    </row>
    <row r="31" spans="1:25" ht="19.5" customHeight="1">
      <c r="A31" s="1"/>
      <c r="B31" s="18" t="s">
        <v>21</v>
      </c>
      <c r="C31" s="18"/>
      <c r="D31" s="18"/>
      <c r="E31" s="18" t="s">
        <v>22</v>
      </c>
      <c r="F31" s="18"/>
      <c r="G31" s="3" t="s">
        <v>45</v>
      </c>
      <c r="H31" s="3" t="s">
        <v>46</v>
      </c>
      <c r="I31" s="9">
        <v>2394621</v>
      </c>
      <c r="J31" s="9">
        <v>4150000</v>
      </c>
      <c r="K31" s="9">
        <v>0</v>
      </c>
      <c r="L31" s="9">
        <v>0</v>
      </c>
      <c r="M31" s="9">
        <v>0</v>
      </c>
      <c r="N31" s="9">
        <v>0</v>
      </c>
      <c r="O31" s="9">
        <v>3691350.18</v>
      </c>
      <c r="P31" s="9">
        <v>3427954.38</v>
      </c>
      <c r="Q31" s="9">
        <v>3311350.96</v>
      </c>
      <c r="R31" s="9">
        <v>2815315.57</v>
      </c>
      <c r="S31" s="16">
        <v>2228952.71</v>
      </c>
      <c r="T31" s="16"/>
      <c r="U31" s="16">
        <v>2201601.29</v>
      </c>
      <c r="V31" s="16"/>
      <c r="W31" s="16"/>
      <c r="X31" s="1"/>
      <c r="Y31" s="1"/>
    </row>
    <row r="32" spans="1:25" ht="19.5" customHeight="1">
      <c r="A32" s="1"/>
      <c r="B32" s="18" t="s">
        <v>21</v>
      </c>
      <c r="C32" s="18"/>
      <c r="D32" s="18"/>
      <c r="E32" s="18" t="s">
        <v>22</v>
      </c>
      <c r="F32" s="18"/>
      <c r="G32" s="3" t="s">
        <v>47</v>
      </c>
      <c r="H32" s="3" t="s">
        <v>26</v>
      </c>
      <c r="I32" s="9">
        <v>182706</v>
      </c>
      <c r="J32" s="9">
        <v>0</v>
      </c>
      <c r="K32" s="9">
        <v>50209</v>
      </c>
      <c r="L32" s="9">
        <v>0</v>
      </c>
      <c r="M32" s="9">
        <v>0</v>
      </c>
      <c r="N32" s="9">
        <v>0</v>
      </c>
      <c r="O32" s="9">
        <v>105308.1</v>
      </c>
      <c r="P32" s="9">
        <v>105308.1</v>
      </c>
      <c r="Q32" s="9">
        <v>105308.1</v>
      </c>
      <c r="R32" s="9">
        <v>24701.9</v>
      </c>
      <c r="S32" s="16">
        <v>24701.9</v>
      </c>
      <c r="T32" s="16"/>
      <c r="U32" s="16">
        <v>24701.9</v>
      </c>
      <c r="V32" s="16"/>
      <c r="W32" s="16"/>
      <c r="X32" s="1"/>
      <c r="Y32" s="1"/>
    </row>
    <row r="33" spans="1:25" ht="19.5" customHeight="1">
      <c r="A33" s="1"/>
      <c r="B33" s="18" t="s">
        <v>21</v>
      </c>
      <c r="C33" s="18"/>
      <c r="D33" s="18"/>
      <c r="E33" s="18" t="s">
        <v>22</v>
      </c>
      <c r="F33" s="18"/>
      <c r="G33" s="3" t="s">
        <v>47</v>
      </c>
      <c r="H33" s="3" t="s">
        <v>46</v>
      </c>
      <c r="I33" s="9">
        <v>75000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39015.16</v>
      </c>
      <c r="P33" s="9">
        <v>34223.83</v>
      </c>
      <c r="Q33" s="9">
        <v>34223.83</v>
      </c>
      <c r="R33" s="9">
        <v>9151.7</v>
      </c>
      <c r="S33" s="16">
        <v>8027.81</v>
      </c>
      <c r="T33" s="16"/>
      <c r="U33" s="16">
        <v>8027.81</v>
      </c>
      <c r="V33" s="16"/>
      <c r="W33" s="16"/>
      <c r="X33" s="1"/>
      <c r="Y33" s="1"/>
    </row>
    <row r="34" spans="1:25" ht="19.5" customHeight="1">
      <c r="A34" s="1"/>
      <c r="B34" s="19" t="s">
        <v>48</v>
      </c>
      <c r="C34" s="19"/>
      <c r="D34" s="19"/>
      <c r="E34" s="19"/>
      <c r="F34" s="19"/>
      <c r="G34" s="19"/>
      <c r="H34" s="19"/>
      <c r="I34" s="9">
        <f>SUM(I28:I33)</f>
        <v>163713509</v>
      </c>
      <c r="J34" s="9">
        <f aca="true" t="shared" si="1" ref="J34:R34">SUM(J28:J33)</f>
        <v>34650425</v>
      </c>
      <c r="K34" s="9">
        <f t="shared" si="1"/>
        <v>47104502</v>
      </c>
      <c r="L34" s="9">
        <f t="shared" si="1"/>
        <v>0</v>
      </c>
      <c r="M34" s="9">
        <f t="shared" si="1"/>
        <v>27000</v>
      </c>
      <c r="N34" s="9">
        <f t="shared" si="1"/>
        <v>0</v>
      </c>
      <c r="O34" s="9">
        <f t="shared" si="1"/>
        <v>113479808.25</v>
      </c>
      <c r="P34" s="9">
        <f t="shared" si="1"/>
        <v>108256230.32</v>
      </c>
      <c r="Q34" s="9">
        <f t="shared" si="1"/>
        <v>107299789.70999998</v>
      </c>
      <c r="R34" s="9">
        <f t="shared" si="1"/>
        <v>26178416.279999997</v>
      </c>
      <c r="S34" s="16">
        <v>23885536.42</v>
      </c>
      <c r="T34" s="16"/>
      <c r="U34" s="16">
        <v>23654846.76</v>
      </c>
      <c r="V34" s="16"/>
      <c r="W34" s="16"/>
      <c r="X34" s="1"/>
      <c r="Y34" s="1"/>
    </row>
    <row r="35" spans="1:25" ht="3" customHeight="1">
      <c r="A35" s="1"/>
      <c r="B35" s="1"/>
      <c r="C35" s="1"/>
      <c r="D35" s="1"/>
      <c r="E35" s="1"/>
      <c r="F35" s="1"/>
      <c r="G35" s="1"/>
      <c r="H35" s="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"/>
      <c r="Y35" s="1"/>
    </row>
    <row r="36" spans="1:26" ht="19.5" customHeight="1">
      <c r="A36" s="1"/>
      <c r="B36" s="15" t="s">
        <v>49</v>
      </c>
      <c r="C36" s="15"/>
      <c r="D36" s="15"/>
      <c r="E36" s="15"/>
      <c r="F36" s="15"/>
      <c r="G36" s="15"/>
      <c r="H36" s="15"/>
      <c r="I36" s="9">
        <f>I34+I25</f>
        <v>2782980958</v>
      </c>
      <c r="J36" s="9">
        <f aca="true" t="shared" si="2" ref="J36:R36">J34+J25</f>
        <v>154558135</v>
      </c>
      <c r="K36" s="9">
        <f t="shared" si="2"/>
        <v>74533624</v>
      </c>
      <c r="L36" s="9">
        <f t="shared" si="2"/>
        <v>0</v>
      </c>
      <c r="M36" s="9">
        <f t="shared" si="2"/>
        <v>2961819.59</v>
      </c>
      <c r="N36" s="9">
        <f t="shared" si="2"/>
        <v>26722050</v>
      </c>
      <c r="O36" s="9">
        <f t="shared" si="2"/>
        <v>1973417213.3700001</v>
      </c>
      <c r="P36" s="9">
        <f t="shared" si="2"/>
        <v>1967462896.4099998</v>
      </c>
      <c r="Q36" s="9">
        <f t="shared" si="2"/>
        <v>1966186415.84</v>
      </c>
      <c r="R36" s="9">
        <f t="shared" si="2"/>
        <v>900655418.03</v>
      </c>
      <c r="S36" s="16">
        <v>898202726.87</v>
      </c>
      <c r="T36" s="16"/>
      <c r="U36" s="16">
        <v>897814405.57</v>
      </c>
      <c r="V36" s="16"/>
      <c r="W36" s="16"/>
      <c r="X36" s="1"/>
      <c r="Y36" s="1"/>
      <c r="Z36" s="12"/>
    </row>
    <row r="37" spans="1:25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7"/>
      <c r="U37" s="17"/>
      <c r="V37" s="17"/>
      <c r="W37" s="17"/>
      <c r="X37" s="17"/>
      <c r="Y37" s="1"/>
    </row>
    <row r="38" spans="9:19" ht="12.75">
      <c r="I38" s="4"/>
      <c r="J38" s="27"/>
      <c r="K38" s="27"/>
      <c r="L38" s="27"/>
      <c r="M38" s="27"/>
      <c r="N38" s="27"/>
      <c r="O38" s="27"/>
      <c r="P38" s="27"/>
      <c r="Q38" s="27"/>
      <c r="R38" s="27"/>
      <c r="S38" s="4"/>
    </row>
    <row r="39" spans="9:19" ht="12.75">
      <c r="I39" s="4"/>
      <c r="J39" s="5"/>
      <c r="K39" s="5"/>
      <c r="L39" s="5"/>
      <c r="M39" s="5"/>
      <c r="N39" s="6"/>
      <c r="O39" s="5"/>
      <c r="P39" s="5"/>
      <c r="Q39" s="5"/>
      <c r="R39" s="5"/>
      <c r="S39" s="4"/>
    </row>
    <row r="40" spans="9:19" ht="12.75">
      <c r="I40" s="4"/>
      <c r="J40" s="5"/>
      <c r="K40" s="5"/>
      <c r="L40" s="5"/>
      <c r="M40" s="5"/>
      <c r="N40" s="6"/>
      <c r="O40" s="5"/>
      <c r="P40" s="4"/>
      <c r="Q40" s="4"/>
      <c r="R40" s="4"/>
      <c r="S40" s="7"/>
    </row>
    <row r="41" spans="9:19" ht="12.75">
      <c r="I41" s="27"/>
      <c r="J41" s="27"/>
      <c r="K41" s="27"/>
      <c r="L41" s="27"/>
      <c r="M41" s="27"/>
      <c r="N41" s="5"/>
      <c r="O41" s="27"/>
      <c r="P41" s="27"/>
      <c r="Q41" s="27"/>
      <c r="R41" s="27"/>
      <c r="S41" s="27"/>
    </row>
    <row r="42" spans="9:19" ht="12.75">
      <c r="I42" s="4"/>
      <c r="J42" s="27"/>
      <c r="K42" s="27"/>
      <c r="L42" s="27"/>
      <c r="M42" s="5"/>
      <c r="N42" s="5"/>
      <c r="O42" s="27"/>
      <c r="P42" s="27"/>
      <c r="Q42" s="27"/>
      <c r="R42" s="27"/>
      <c r="S42" s="27"/>
    </row>
    <row r="43" spans="9:19" ht="12.75">
      <c r="I43" s="4"/>
      <c r="J43" s="5"/>
      <c r="K43" s="5"/>
      <c r="L43" s="5"/>
      <c r="M43" s="5"/>
      <c r="N43" s="6"/>
      <c r="O43" s="5"/>
      <c r="P43" s="5"/>
      <c r="Q43" s="5"/>
      <c r="R43" s="5"/>
      <c r="S43" s="4"/>
    </row>
    <row r="44" spans="9:19" ht="12.75">
      <c r="I44" s="4"/>
      <c r="J44" s="5"/>
      <c r="K44" s="5"/>
      <c r="L44" s="5"/>
      <c r="M44" s="5"/>
      <c r="N44" s="8"/>
      <c r="O44" s="5"/>
      <c r="P44" s="5"/>
      <c r="Q44" s="5"/>
      <c r="R44" s="5"/>
      <c r="S44" s="4"/>
    </row>
    <row r="45" spans="9:19" ht="12.75">
      <c r="I45" s="4"/>
      <c r="J45" s="27"/>
      <c r="K45" s="27"/>
      <c r="L45" s="27"/>
      <c r="M45" s="27"/>
      <c r="N45" s="27"/>
      <c r="O45" s="27"/>
      <c r="P45" s="27"/>
      <c r="Q45" s="27"/>
      <c r="R45" s="27"/>
      <c r="S45" s="4"/>
    </row>
    <row r="46" spans="9:19" ht="12.75">
      <c r="I46" s="4"/>
      <c r="J46" s="27"/>
      <c r="K46" s="27"/>
      <c r="L46" s="27"/>
      <c r="M46" s="27"/>
      <c r="N46" s="27"/>
      <c r="O46" s="27"/>
      <c r="P46" s="27"/>
      <c r="Q46" s="27"/>
      <c r="R46" s="27"/>
      <c r="S46" s="4"/>
    </row>
    <row r="47" spans="9:19" ht="12.75">
      <c r="I47" s="4"/>
      <c r="J47" s="5"/>
      <c r="K47" s="5"/>
      <c r="L47" s="5"/>
      <c r="M47" s="5"/>
      <c r="N47" s="6"/>
      <c r="O47" s="5"/>
      <c r="P47" s="5"/>
      <c r="Q47" s="5"/>
      <c r="R47" s="5"/>
      <c r="S47" s="4"/>
    </row>
    <row r="48" spans="9:19" ht="12.75">
      <c r="I48" s="4"/>
      <c r="J48" s="5"/>
      <c r="K48" s="5"/>
      <c r="L48" s="5"/>
      <c r="M48" s="5"/>
      <c r="N48" s="6"/>
      <c r="O48" s="5"/>
      <c r="P48" s="5"/>
      <c r="Q48" s="5"/>
      <c r="R48" s="5"/>
      <c r="S48" s="4"/>
    </row>
    <row r="49" spans="9:19" ht="12.75">
      <c r="I49" s="4"/>
      <c r="J49" s="27"/>
      <c r="K49" s="27"/>
      <c r="L49" s="27"/>
      <c r="M49" s="27"/>
      <c r="N49" s="27"/>
      <c r="O49" s="27"/>
      <c r="P49" s="27"/>
      <c r="Q49" s="27"/>
      <c r="R49" s="27"/>
      <c r="S49" s="4"/>
    </row>
    <row r="50" spans="9:19" ht="12.75">
      <c r="I50" s="4"/>
      <c r="J50" s="5"/>
      <c r="K50" s="5"/>
      <c r="L50" s="5"/>
      <c r="M50" s="5"/>
      <c r="N50" s="8"/>
      <c r="O50" s="5"/>
      <c r="P50" s="5"/>
      <c r="Q50" s="5"/>
      <c r="R50" s="5"/>
      <c r="S50" s="4"/>
    </row>
    <row r="51" spans="9:19" ht="12.75">
      <c r="I51" s="4"/>
      <c r="J51" s="5"/>
      <c r="K51" s="5"/>
      <c r="L51" s="5"/>
      <c r="M51" s="5"/>
      <c r="N51" s="8"/>
      <c r="O51" s="5"/>
      <c r="P51" s="5"/>
      <c r="Q51" s="5"/>
      <c r="R51" s="5"/>
      <c r="S51" s="4"/>
    </row>
    <row r="52" spans="9:19" ht="12.75" customHeight="1">
      <c r="I52" s="4"/>
      <c r="J52" s="27"/>
      <c r="K52" s="27"/>
      <c r="L52" s="27"/>
      <c r="M52" s="27"/>
      <c r="N52" s="27"/>
      <c r="O52" s="27"/>
      <c r="P52" s="27"/>
      <c r="Q52" s="27"/>
      <c r="R52" s="27"/>
      <c r="S52" s="4"/>
    </row>
    <row r="53" spans="10:18" ht="12.75">
      <c r="J53" s="27"/>
      <c r="K53" s="27"/>
      <c r="L53" s="27"/>
      <c r="M53" s="27"/>
      <c r="N53" s="27"/>
      <c r="O53" s="27"/>
      <c r="P53" s="27"/>
      <c r="Q53" s="27"/>
      <c r="R53" s="27"/>
    </row>
    <row r="55" spans="15:17" ht="12.75">
      <c r="O55" s="13"/>
      <c r="P55" s="13"/>
      <c r="Q55" s="13"/>
    </row>
  </sheetData>
  <sheetProtection/>
  <mergeCells count="112">
    <mergeCell ref="J46:R46"/>
    <mergeCell ref="J49:R49"/>
    <mergeCell ref="J52:R52"/>
    <mergeCell ref="J53:R53"/>
    <mergeCell ref="J38:R38"/>
    <mergeCell ref="I41:M41"/>
    <mergeCell ref="O41:S41"/>
    <mergeCell ref="J42:L42"/>
    <mergeCell ref="O42:S42"/>
    <mergeCell ref="J45:R45"/>
    <mergeCell ref="C1:C6"/>
    <mergeCell ref="F1:U2"/>
    <mergeCell ref="W1:X1"/>
    <mergeCell ref="F3:U3"/>
    <mergeCell ref="F4:W4"/>
    <mergeCell ref="F6:U7"/>
    <mergeCell ref="B9:D10"/>
    <mergeCell ref="E9:F10"/>
    <mergeCell ref="G9:G10"/>
    <mergeCell ref="H9:H10"/>
    <mergeCell ref="I9:I10"/>
    <mergeCell ref="J9:K9"/>
    <mergeCell ref="L9:L10"/>
    <mergeCell ref="M9:N9"/>
    <mergeCell ref="O9:Q9"/>
    <mergeCell ref="R9:W9"/>
    <mergeCell ref="S10:T10"/>
    <mergeCell ref="U10:W10"/>
    <mergeCell ref="B12:W12"/>
    <mergeCell ref="B13:D13"/>
    <mergeCell ref="E13:F13"/>
    <mergeCell ref="S13:T13"/>
    <mergeCell ref="U13:W13"/>
    <mergeCell ref="B14:D14"/>
    <mergeCell ref="E14:F14"/>
    <mergeCell ref="S14:T14"/>
    <mergeCell ref="U14:W14"/>
    <mergeCell ref="B15:D15"/>
    <mergeCell ref="E15:F15"/>
    <mergeCell ref="S15:T15"/>
    <mergeCell ref="U15:W15"/>
    <mergeCell ref="B16:D16"/>
    <mergeCell ref="E16:F16"/>
    <mergeCell ref="S16:T16"/>
    <mergeCell ref="U16:W16"/>
    <mergeCell ref="B17:D17"/>
    <mergeCell ref="E17:F17"/>
    <mergeCell ref="S17:T17"/>
    <mergeCell ref="U17:W17"/>
    <mergeCell ref="B18:D18"/>
    <mergeCell ref="E18:F18"/>
    <mergeCell ref="S18:T18"/>
    <mergeCell ref="U18:W18"/>
    <mergeCell ref="B19:D19"/>
    <mergeCell ref="E19:F19"/>
    <mergeCell ref="S19:T19"/>
    <mergeCell ref="U19:W19"/>
    <mergeCell ref="B20:D20"/>
    <mergeCell ref="E20:F20"/>
    <mergeCell ref="S20:T20"/>
    <mergeCell ref="U20:W20"/>
    <mergeCell ref="B21:D21"/>
    <mergeCell ref="E21:F21"/>
    <mergeCell ref="S21:T21"/>
    <mergeCell ref="U21:W21"/>
    <mergeCell ref="B22:D22"/>
    <mergeCell ref="E22:F22"/>
    <mergeCell ref="S22:T22"/>
    <mergeCell ref="U22:W22"/>
    <mergeCell ref="B23:D23"/>
    <mergeCell ref="E23:F23"/>
    <mergeCell ref="S23:T23"/>
    <mergeCell ref="U23:W23"/>
    <mergeCell ref="B24:D24"/>
    <mergeCell ref="E24:F24"/>
    <mergeCell ref="S24:T24"/>
    <mergeCell ref="U24:W24"/>
    <mergeCell ref="B25:H25"/>
    <mergeCell ref="S25:T25"/>
    <mergeCell ref="U25:W25"/>
    <mergeCell ref="B27:W27"/>
    <mergeCell ref="B28:D28"/>
    <mergeCell ref="E28:F28"/>
    <mergeCell ref="S28:T28"/>
    <mergeCell ref="U28:W28"/>
    <mergeCell ref="B29:D29"/>
    <mergeCell ref="E29:F29"/>
    <mergeCell ref="S29:T29"/>
    <mergeCell ref="U29:W29"/>
    <mergeCell ref="B30:D30"/>
    <mergeCell ref="E30:F30"/>
    <mergeCell ref="S30:T30"/>
    <mergeCell ref="U30:W30"/>
    <mergeCell ref="U34:W34"/>
    <mergeCell ref="B31:D31"/>
    <mergeCell ref="E31:F31"/>
    <mergeCell ref="S31:T31"/>
    <mergeCell ref="U31:W31"/>
    <mergeCell ref="B32:D32"/>
    <mergeCell ref="E32:F32"/>
    <mergeCell ref="S32:T32"/>
    <mergeCell ref="U32:W32"/>
    <mergeCell ref="B36:H36"/>
    <mergeCell ref="S36:T36"/>
    <mergeCell ref="U36:W36"/>
    <mergeCell ref="T37:X37"/>
    <mergeCell ref="B33:D33"/>
    <mergeCell ref="E33:F33"/>
    <mergeCell ref="S33:T33"/>
    <mergeCell ref="U33:W33"/>
    <mergeCell ref="B34:H34"/>
    <mergeCell ref="S34:T34"/>
  </mergeCells>
  <printOptions horizontalCentered="1"/>
  <pageMargins left="0" right="0" top="0.35433070866141736" bottom="0.1968503937007874" header="0.5118110236220472" footer="0.2755905511811024"/>
  <pageSetup fitToHeight="1" fitToWidth="1" horizontalDpi="300" verticalDpi="3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6.3.1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 Salomao</dc:creator>
  <cp:keywords/>
  <dc:description/>
  <cp:lastModifiedBy>Mara Salomao</cp:lastModifiedBy>
  <cp:lastPrinted>2021-01-29T14:15:41Z</cp:lastPrinted>
  <dcterms:created xsi:type="dcterms:W3CDTF">2021-01-28T22:01:38Z</dcterms:created>
  <dcterms:modified xsi:type="dcterms:W3CDTF">2021-01-29T16:19:55Z</dcterms:modified>
  <cp:category/>
  <cp:version/>
  <cp:contentType/>
  <cp:contentStatus/>
</cp:coreProperties>
</file>